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BI\Marketing 2013\Marketing 2014\Stan - Blog\"/>
    </mc:Choice>
  </mc:AlternateContent>
  <bookViews>
    <workbookView xWindow="0" yWindow="0" windowWidth="19200" windowHeight="7650"/>
  </bookViews>
  <sheets>
    <sheet name="Sales Rep Count Tool" sheetId="1" r:id="rId1"/>
  </sheets>
  <calcPr calcId="152511"/>
</workbook>
</file>

<file path=xl/calcChain.xml><?xml version="1.0" encoding="utf-8"?>
<calcChain xmlns="http://schemas.openxmlformats.org/spreadsheetml/2006/main">
  <c r="I18" i="1" l="1"/>
  <c r="J18" i="1"/>
  <c r="E18" i="1"/>
  <c r="D18" i="1"/>
  <c r="J12" i="1" l="1"/>
  <c r="J17" i="1" s="1"/>
  <c r="J20" i="1" s="1"/>
  <c r="I12" i="1"/>
  <c r="I17" i="1" s="1"/>
  <c r="I20" i="1" s="1"/>
  <c r="D12" i="1"/>
  <c r="D17" i="1" s="1"/>
  <c r="D20" i="1" s="1"/>
  <c r="E9" i="1"/>
  <c r="E12" i="1" s="1"/>
  <c r="E17" i="1" s="1"/>
  <c r="E20" i="1" s="1"/>
  <c r="J21" i="1" l="1"/>
  <c r="E21" i="1"/>
</calcChain>
</file>

<file path=xl/sharedStrings.xml><?xml version="1.0" encoding="utf-8"?>
<sst xmlns="http://schemas.openxmlformats.org/spreadsheetml/2006/main" count="47" uniqueCount="31">
  <si>
    <t>Role:</t>
  </si>
  <si>
    <t>Development</t>
  </si>
  <si>
    <t>Retention</t>
  </si>
  <si>
    <t>Pre-call planning (sales)</t>
  </si>
  <si>
    <t>Call execution</t>
  </si>
  <si>
    <t>Postcall activities</t>
  </si>
  <si>
    <t>Other related activities (Travel)</t>
  </si>
  <si>
    <t>Total hours per IX</t>
  </si>
  <si>
    <t>Interactions (IX)</t>
  </si>
  <si>
    <t>Available Selling hours/year</t>
  </si>
  <si>
    <t>Reps Required</t>
  </si>
  <si>
    <t>Total</t>
  </si>
  <si>
    <t>Inside Sales</t>
  </si>
  <si>
    <t>Sales Executive</t>
  </si>
  <si>
    <t>Tier 2 Activity</t>
  </si>
  <si>
    <t>Annual Hours Required</t>
  </si>
  <si>
    <t xml:space="preserve">Retention </t>
  </si>
  <si>
    <t>Total Accounts (Coverage)</t>
  </si>
  <si>
    <t>Touches per year/per acct</t>
  </si>
  <si>
    <t>Tier 3  Activity</t>
  </si>
  <si>
    <t>Call Activities (hours)</t>
  </si>
  <si>
    <t>Avg Touches per year/per acct</t>
  </si>
  <si>
    <t>Instructions:</t>
  </si>
  <si>
    <t xml:space="preserve">1. Fill in the yellow cells.  The time per activity figures can be determined by surveys or a time study.  </t>
  </si>
  <si>
    <t>2.  Total accounts should be determined by the coverage model you current deploy</t>
  </si>
  <si>
    <t>3.  Average touches is the amount of interactions required to either close a deal or satisfy retention efforts</t>
  </si>
  <si>
    <r>
      <rPr>
        <b/>
        <sz val="10"/>
        <color theme="1"/>
        <rFont val="Calibri"/>
        <family val="2"/>
        <scheme val="minor"/>
      </rPr>
      <t>Note:</t>
    </r>
    <r>
      <rPr>
        <sz val="10"/>
        <color theme="1"/>
        <rFont val="Calibri"/>
        <family val="2"/>
        <scheme val="minor"/>
      </rPr>
      <t xml:space="preserve">  This is meant to be a quick test, so do try to be too exact.  You can use additional models if this test says you are over or under sized</t>
    </r>
  </si>
  <si>
    <t>% of selling time is dedicated to development</t>
  </si>
  <si>
    <t>% of selling time is dedicated to retention</t>
  </si>
  <si>
    <t>% of totla time spent selling (calculation based on 2000 total annual hrs available)</t>
  </si>
  <si>
    <t>% of total time spent selling (calculation based on 2000 total annual hrs available)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</si>
</sst>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2" applyFont="1" applyFill="1" applyBorder="1"/>
    <xf numFmtId="0" fontId="0" fillId="0" borderId="0" xfId="0"/>
    <xf numFmtId="43" fontId="0" fillId="0" borderId="0" xfId="1" applyFont="1"/>
    <xf numFmtId="0" fontId="0" fillId="0" borderId="0" xfId="0" applyFill="1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4" borderId="0" xfId="0" applyFill="1" applyBorder="1"/>
    <xf numFmtId="43" fontId="0" fillId="0" borderId="5" xfId="1" applyFont="1" applyBorder="1"/>
    <xf numFmtId="164" fontId="0" fillId="3" borderId="0" xfId="0" applyNumberFormat="1" applyFill="1" applyBorder="1" applyAlignment="1">
      <alignment vertical="center"/>
    </xf>
    <xf numFmtId="164" fontId="0" fillId="3" borderId="3" xfId="0" applyNumberFormat="1" applyFill="1" applyBorder="1" applyAlignment="1">
      <alignment vertical="center"/>
    </xf>
    <xf numFmtId="0" fontId="0" fillId="0" borderId="0" xfId="0" applyFont="1" applyBorder="1"/>
    <xf numFmtId="0" fontId="0" fillId="4" borderId="3" xfId="0" applyFill="1" applyBorder="1"/>
    <xf numFmtId="3" fontId="0" fillId="5" borderId="0" xfId="0" applyNumberFormat="1" applyFill="1" applyBorder="1" applyAlignment="1">
      <alignment vertical="center"/>
    </xf>
    <xf numFmtId="0" fontId="0" fillId="4" borderId="0" xfId="0" applyFont="1" applyFill="1" applyBorder="1"/>
    <xf numFmtId="164" fontId="2" fillId="5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right"/>
    </xf>
    <xf numFmtId="2" fontId="2" fillId="5" borderId="2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0" fillId="0" borderId="0" xfId="0" applyFont="1" applyFill="1" applyBorder="1"/>
    <xf numFmtId="0" fontId="0" fillId="0" borderId="0" xfId="0" applyBorder="1" applyAlignment="1">
      <alignment horizontal="right"/>
    </xf>
    <xf numFmtId="43" fontId="0" fillId="0" borderId="0" xfId="1" applyFont="1" applyFill="1" applyBorder="1"/>
    <xf numFmtId="2" fontId="2" fillId="5" borderId="11" xfId="0" applyNumberFormat="1" applyFont="1" applyFill="1" applyBorder="1" applyAlignment="1">
      <alignment vertical="center"/>
    </xf>
    <xf numFmtId="2" fontId="2" fillId="3" borderId="12" xfId="0" applyNumberFormat="1" applyFont="1" applyFill="1" applyBorder="1" applyAlignment="1">
      <alignment horizontal="right"/>
    </xf>
    <xf numFmtId="3" fontId="0" fillId="3" borderId="0" xfId="0" applyNumberFormat="1" applyFill="1" applyBorder="1" applyAlignment="1">
      <alignment vertical="center"/>
    </xf>
    <xf numFmtId="0" fontId="5" fillId="0" borderId="6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2" applyFont="1" applyFill="1" applyBorder="1"/>
    <xf numFmtId="0" fontId="5" fillId="0" borderId="8" xfId="0" applyFont="1" applyBorder="1"/>
    <xf numFmtId="0" fontId="5" fillId="0" borderId="9" xfId="0" applyFont="1" applyBorder="1" applyAlignment="1">
      <alignment horizontal="left"/>
    </xf>
    <xf numFmtId="0" fontId="5" fillId="0" borderId="9" xfId="0" applyFont="1" applyBorder="1"/>
    <xf numFmtId="43" fontId="5" fillId="0" borderId="9" xfId="1" applyFont="1" applyBorder="1"/>
    <xf numFmtId="0" fontId="5" fillId="0" borderId="10" xfId="0" applyFont="1" applyBorder="1"/>
    <xf numFmtId="9" fontId="0" fillId="3" borderId="19" xfId="3" applyFont="1" applyFill="1" applyBorder="1" applyAlignment="1">
      <alignment horizontal="center"/>
    </xf>
    <xf numFmtId="9" fontId="0" fillId="3" borderId="20" xfId="3" applyFont="1" applyFill="1" applyBorder="1" applyAlignment="1">
      <alignment horizontal="center"/>
    </xf>
    <xf numFmtId="9" fontId="0" fillId="3" borderId="21" xfId="3" applyFont="1" applyFill="1" applyBorder="1" applyAlignment="1">
      <alignment horizontal="center"/>
    </xf>
    <xf numFmtId="0" fontId="7" fillId="0" borderId="0" xfId="4"/>
    <xf numFmtId="0" fontId="0" fillId="0" borderId="0" xfId="0" applyAlignment="1">
      <alignment horizontal="right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</cellXfs>
  <cellStyles count="5">
    <cellStyle name="20% - Accent1" xfId="2" builtinId="30"/>
    <cellStyle name="Comma" xfId="1" builtinId="3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salesbenchmarkindex.com/?utm_source=blogtool&amp;utm_campaign=blog03232013howmanyreps&amp;utm_medium=exceldoc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269634</xdr:colOff>
      <xdr:row>2</xdr:row>
      <xdr:rowOff>165667</xdr:rowOff>
    </xdr:from>
    <xdr:to>
      <xdr:col>2</xdr:col>
      <xdr:colOff>373303</xdr:colOff>
      <xdr:row>4</xdr:row>
      <xdr:rowOff>93379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2275" y="403792"/>
          <a:ext cx="621591" cy="403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showGridLines="0" tabSelected="1" zoomScale="80" zoomScaleNormal="80" workbookViewId="0">
      <selection activeCell="N23" sqref="N23"/>
    </sheetView>
  </sheetViews>
  <sheetFormatPr defaultRowHeight="14.25" x14ac:dyDescent="0.45"/>
  <cols>
    <col min="1" max="1" width="2.3984375" customWidth="1"/>
    <col min="2" max="2" width="7.265625" customWidth="1"/>
    <col min="3" max="3" width="28.86328125" customWidth="1"/>
    <col min="4" max="4" width="14" customWidth="1"/>
    <col min="5" max="5" width="15.265625" customWidth="1"/>
    <col min="6" max="6" width="3.3984375" customWidth="1"/>
    <col min="7" max="7" width="7.59765625" customWidth="1"/>
    <col min="8" max="8" width="28.73046875" customWidth="1"/>
    <col min="9" max="9" width="15.3984375" customWidth="1"/>
    <col min="10" max="10" width="15" customWidth="1"/>
    <col min="11" max="12" width="2.86328125" customWidth="1"/>
  </cols>
  <sheetData>
    <row r="1" spans="2:15" ht="10.5" customHeight="1" x14ac:dyDescent="0.45"/>
    <row r="2" spans="2:15" ht="8.25" customHeight="1" thickBot="1" x14ac:dyDescent="0.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5" x14ac:dyDescent="0.45">
      <c r="B3" s="6"/>
      <c r="C3" s="7"/>
      <c r="D3" s="7"/>
      <c r="E3" s="13"/>
      <c r="F3" s="8"/>
      <c r="G3" s="6"/>
      <c r="H3" s="7"/>
      <c r="I3" s="7"/>
      <c r="J3" s="13"/>
      <c r="K3" s="8"/>
    </row>
    <row r="4" spans="2:15" ht="23.25" x14ac:dyDescent="0.7">
      <c r="B4" s="56" t="s">
        <v>14</v>
      </c>
      <c r="C4" s="57"/>
      <c r="D4" s="57"/>
      <c r="E4" s="57"/>
      <c r="F4" s="58"/>
      <c r="G4" s="56" t="s">
        <v>19</v>
      </c>
      <c r="H4" s="57"/>
      <c r="I4" s="57"/>
      <c r="J4" s="57"/>
      <c r="K4" s="58"/>
      <c r="M4" s="11" t="s">
        <v>22</v>
      </c>
      <c r="N4" s="5"/>
    </row>
    <row r="5" spans="2:15" ht="15.75" customHeight="1" x14ac:dyDescent="0.5">
      <c r="B5" s="9"/>
      <c r="C5" s="26" t="s">
        <v>0</v>
      </c>
      <c r="D5" s="59" t="s">
        <v>13</v>
      </c>
      <c r="E5" s="59"/>
      <c r="F5" s="10"/>
      <c r="G5" s="9"/>
      <c r="H5" s="26" t="s">
        <v>0</v>
      </c>
      <c r="I5" s="59" t="s">
        <v>12</v>
      </c>
      <c r="J5" s="59"/>
      <c r="K5" s="10"/>
      <c r="M5" s="47" t="s">
        <v>23</v>
      </c>
      <c r="N5" s="48"/>
      <c r="O5" s="49"/>
    </row>
    <row r="6" spans="2:15" x14ac:dyDescent="0.45">
      <c r="B6" s="9"/>
      <c r="C6" s="11"/>
      <c r="D6" s="23" t="s">
        <v>1</v>
      </c>
      <c r="E6" s="23" t="s">
        <v>16</v>
      </c>
      <c r="F6" s="10"/>
      <c r="G6" s="9"/>
      <c r="H6" s="11"/>
      <c r="I6" s="23" t="s">
        <v>1</v>
      </c>
      <c r="J6" s="23" t="s">
        <v>2</v>
      </c>
      <c r="K6" s="10"/>
      <c r="M6" s="50"/>
      <c r="N6" s="51"/>
      <c r="O6" s="52"/>
    </row>
    <row r="7" spans="2:15" x14ac:dyDescent="0.45">
      <c r="B7" s="9"/>
      <c r="C7" s="60" t="s">
        <v>20</v>
      </c>
      <c r="D7" s="60"/>
      <c r="E7" s="60"/>
      <c r="F7" s="10"/>
      <c r="G7" s="9"/>
      <c r="H7" s="60" t="s">
        <v>20</v>
      </c>
      <c r="I7" s="60"/>
      <c r="J7" s="60"/>
      <c r="K7" s="10"/>
      <c r="M7" s="50"/>
      <c r="N7" s="51"/>
      <c r="O7" s="52"/>
    </row>
    <row r="8" spans="2:15" x14ac:dyDescent="0.45">
      <c r="B8" s="9"/>
      <c r="C8" s="12" t="s">
        <v>3</v>
      </c>
      <c r="D8" s="14">
        <v>1.5</v>
      </c>
      <c r="E8" s="14">
        <v>0.5</v>
      </c>
      <c r="F8" s="10"/>
      <c r="G8" s="9"/>
      <c r="H8" s="12" t="s">
        <v>3</v>
      </c>
      <c r="I8" s="14">
        <v>0.5</v>
      </c>
      <c r="J8" s="14">
        <v>0.25</v>
      </c>
      <c r="K8" s="10"/>
      <c r="M8" s="53"/>
      <c r="N8" s="54"/>
      <c r="O8" s="55"/>
    </row>
    <row r="9" spans="2:15" x14ac:dyDescent="0.45">
      <c r="B9" s="9"/>
      <c r="C9" s="12" t="s">
        <v>4</v>
      </c>
      <c r="D9" s="14">
        <v>1.5</v>
      </c>
      <c r="E9" s="14">
        <f t="shared" ref="E9" si="0">D9*0.75</f>
        <v>1.125</v>
      </c>
      <c r="F9" s="10"/>
      <c r="G9" s="9"/>
      <c r="H9" s="12" t="s">
        <v>4</v>
      </c>
      <c r="I9" s="14">
        <v>0.5</v>
      </c>
      <c r="J9" s="14">
        <v>0.5</v>
      </c>
      <c r="K9" s="10"/>
      <c r="M9" s="47" t="s">
        <v>24</v>
      </c>
      <c r="N9" s="48"/>
      <c r="O9" s="49"/>
    </row>
    <row r="10" spans="2:15" x14ac:dyDescent="0.45">
      <c r="B10" s="9"/>
      <c r="C10" s="19" t="s">
        <v>5</v>
      </c>
      <c r="D10" s="14">
        <v>1</v>
      </c>
      <c r="E10" s="14">
        <v>1.5</v>
      </c>
      <c r="F10" s="10"/>
      <c r="G10" s="9"/>
      <c r="H10" s="19" t="s">
        <v>5</v>
      </c>
      <c r="I10" s="14">
        <v>0.5</v>
      </c>
      <c r="J10" s="14">
        <v>0.5</v>
      </c>
      <c r="K10" s="10"/>
      <c r="M10" s="50"/>
      <c r="N10" s="51"/>
      <c r="O10" s="52"/>
    </row>
    <row r="11" spans="2:15" x14ac:dyDescent="0.45">
      <c r="B11" s="9"/>
      <c r="C11" s="17" t="s">
        <v>6</v>
      </c>
      <c r="D11" s="15">
        <v>0.5</v>
      </c>
      <c r="E11" s="15">
        <v>0.5</v>
      </c>
      <c r="F11" s="10"/>
      <c r="G11" s="9"/>
      <c r="H11" s="17" t="s">
        <v>6</v>
      </c>
      <c r="I11" s="15">
        <v>0.1</v>
      </c>
      <c r="J11" s="15">
        <v>0</v>
      </c>
      <c r="K11" s="10"/>
      <c r="M11" s="53"/>
      <c r="N11" s="54"/>
      <c r="O11" s="55"/>
    </row>
    <row r="12" spans="2:15" x14ac:dyDescent="0.45">
      <c r="B12" s="9"/>
      <c r="C12" s="11" t="s">
        <v>7</v>
      </c>
      <c r="D12" s="20">
        <f>SUM(D8:D11)</f>
        <v>4.5</v>
      </c>
      <c r="E12" s="20">
        <f>SUM(E8:E11)</f>
        <v>3.625</v>
      </c>
      <c r="F12" s="10"/>
      <c r="G12" s="9"/>
      <c r="H12" s="11" t="s">
        <v>7</v>
      </c>
      <c r="I12" s="20">
        <f>SUM(I8:I11)</f>
        <v>1.6</v>
      </c>
      <c r="J12" s="20">
        <f>SUM(J8:J11)</f>
        <v>1.25</v>
      </c>
      <c r="K12" s="10"/>
      <c r="M12" s="47" t="s">
        <v>25</v>
      </c>
      <c r="N12" s="48"/>
      <c r="O12" s="49"/>
    </row>
    <row r="13" spans="2:15" x14ac:dyDescent="0.45">
      <c r="B13" s="9"/>
      <c r="C13" s="11"/>
      <c r="D13" s="11"/>
      <c r="E13" s="11"/>
      <c r="F13" s="10"/>
      <c r="G13" s="9"/>
      <c r="H13" s="11"/>
      <c r="I13" s="11"/>
      <c r="J13" s="11"/>
      <c r="K13" s="10"/>
      <c r="M13" s="50"/>
      <c r="N13" s="51"/>
      <c r="O13" s="52"/>
    </row>
    <row r="14" spans="2:15" x14ac:dyDescent="0.45">
      <c r="B14" s="9"/>
      <c r="C14" s="11" t="s">
        <v>8</v>
      </c>
      <c r="D14" s="5"/>
      <c r="E14" s="5"/>
      <c r="F14" s="10"/>
      <c r="G14" s="9"/>
      <c r="H14" s="11" t="s">
        <v>8</v>
      </c>
      <c r="I14" s="5"/>
      <c r="J14" s="5"/>
      <c r="K14" s="10"/>
      <c r="M14" s="50"/>
      <c r="N14" s="51"/>
      <c r="O14" s="52"/>
    </row>
    <row r="15" spans="2:15" x14ac:dyDescent="0.45">
      <c r="B15" s="9"/>
      <c r="C15" s="4" t="s">
        <v>17</v>
      </c>
      <c r="D15" s="30">
        <v>655</v>
      </c>
      <c r="E15" s="30">
        <v>642</v>
      </c>
      <c r="F15" s="10"/>
      <c r="G15" s="9"/>
      <c r="H15" s="4" t="s">
        <v>17</v>
      </c>
      <c r="I15" s="30">
        <v>2210</v>
      </c>
      <c r="J15" s="30">
        <v>1225</v>
      </c>
      <c r="K15" s="10"/>
      <c r="M15" s="53"/>
      <c r="N15" s="54"/>
      <c r="O15" s="55"/>
    </row>
    <row r="16" spans="2:15" x14ac:dyDescent="0.45">
      <c r="B16" s="9"/>
      <c r="C16" s="25" t="s">
        <v>21</v>
      </c>
      <c r="D16" s="30">
        <v>6</v>
      </c>
      <c r="E16" s="30">
        <v>4</v>
      </c>
      <c r="F16" s="10"/>
      <c r="G16" s="9"/>
      <c r="H16" s="25" t="s">
        <v>18</v>
      </c>
      <c r="I16" s="30">
        <v>2</v>
      </c>
      <c r="J16" s="30">
        <v>4</v>
      </c>
      <c r="K16" s="10"/>
      <c r="M16" s="47" t="s">
        <v>26</v>
      </c>
      <c r="N16" s="48"/>
      <c r="O16" s="49"/>
    </row>
    <row r="17" spans="2:15" x14ac:dyDescent="0.45">
      <c r="B17" s="9"/>
      <c r="C17" s="25" t="s">
        <v>15</v>
      </c>
      <c r="D17" s="18">
        <f>D16*D15*D12</f>
        <v>17685</v>
      </c>
      <c r="E17" s="18">
        <f>E16*E15*E12</f>
        <v>9309</v>
      </c>
      <c r="F17" s="10"/>
      <c r="G17" s="9"/>
      <c r="H17" s="25" t="s">
        <v>15</v>
      </c>
      <c r="I17" s="18">
        <f>I16*I15*I12</f>
        <v>7072</v>
      </c>
      <c r="J17" s="18">
        <f>J16*J15*J12</f>
        <v>6125</v>
      </c>
      <c r="K17" s="10"/>
      <c r="M17" s="50"/>
      <c r="N17" s="51"/>
      <c r="O17" s="52"/>
    </row>
    <row r="18" spans="2:15" ht="15.75" customHeight="1" x14ac:dyDescent="0.45">
      <c r="B18" s="9"/>
      <c r="C18" s="16" t="s">
        <v>9</v>
      </c>
      <c r="D18" s="30">
        <f>(2000*B23)*B24</f>
        <v>720</v>
      </c>
      <c r="E18" s="30">
        <f>(2000*B23)*B25</f>
        <v>480</v>
      </c>
      <c r="F18" s="10"/>
      <c r="G18" s="9"/>
      <c r="H18" s="16" t="s">
        <v>9</v>
      </c>
      <c r="I18" s="30">
        <f>(2000*G23)*G24</f>
        <v>720</v>
      </c>
      <c r="J18" s="30">
        <f>(2000*G23)*G25</f>
        <v>480</v>
      </c>
      <c r="K18" s="10"/>
      <c r="M18" s="50"/>
      <c r="N18" s="51"/>
      <c r="O18" s="52"/>
    </row>
    <row r="19" spans="2:15" ht="17.25" customHeight="1" x14ac:dyDescent="0.45">
      <c r="B19" s="9"/>
      <c r="C19" s="2"/>
      <c r="D19" s="2"/>
      <c r="E19" s="3"/>
      <c r="F19" s="10"/>
      <c r="G19" s="9"/>
      <c r="H19" s="2"/>
      <c r="I19" s="2"/>
      <c r="J19" s="3"/>
      <c r="K19" s="10"/>
      <c r="M19" s="53"/>
      <c r="N19" s="54"/>
      <c r="O19" s="55"/>
    </row>
    <row r="20" spans="2:15" ht="14.65" thickBot="1" x14ac:dyDescent="0.5">
      <c r="B20" s="9"/>
      <c r="C20" s="24" t="s">
        <v>10</v>
      </c>
      <c r="D20" s="22">
        <f>D17/D18</f>
        <v>24.5625</v>
      </c>
      <c r="E20" s="28">
        <f>E17/E18</f>
        <v>19.393750000000001</v>
      </c>
      <c r="F20" s="10"/>
      <c r="G20" s="9"/>
      <c r="H20" s="24" t="s">
        <v>10</v>
      </c>
      <c r="I20" s="22">
        <f>I17/I18</f>
        <v>9.8222222222222229</v>
      </c>
      <c r="J20" s="22">
        <f>J17/J18</f>
        <v>12.760416666666666</v>
      </c>
      <c r="K20" s="10"/>
    </row>
    <row r="21" spans="2:15" ht="14.65" thickBot="1" x14ac:dyDescent="0.5">
      <c r="B21" s="9"/>
      <c r="C21" s="5"/>
      <c r="D21" s="21" t="s">
        <v>11</v>
      </c>
      <c r="E21" s="29">
        <f>E20+D20</f>
        <v>43.956249999999997</v>
      </c>
      <c r="F21" s="10"/>
      <c r="G21" s="9"/>
      <c r="H21" s="5"/>
      <c r="I21" s="21" t="s">
        <v>11</v>
      </c>
      <c r="J21" s="29">
        <f>J20+I20</f>
        <v>22.582638888888887</v>
      </c>
      <c r="K21" s="10"/>
    </row>
    <row r="22" spans="2:15" ht="14.65" thickBot="1" x14ac:dyDescent="0.5">
      <c r="B22" s="9"/>
      <c r="C22" s="5"/>
      <c r="D22" s="1"/>
      <c r="E22" s="27"/>
      <c r="F22" s="10"/>
      <c r="G22" s="9"/>
      <c r="H22" s="5"/>
      <c r="I22" s="1"/>
      <c r="J22" s="27"/>
      <c r="K22" s="10"/>
    </row>
    <row r="23" spans="2:15" s="2" customFormat="1" ht="27" customHeight="1" x14ac:dyDescent="0.45">
      <c r="B23" s="40">
        <v>0.6</v>
      </c>
      <c r="C23" s="45" t="s">
        <v>29</v>
      </c>
      <c r="D23" s="46"/>
      <c r="E23" s="46"/>
      <c r="F23" s="31"/>
      <c r="G23" s="40">
        <v>0.6</v>
      </c>
      <c r="H23" s="45" t="s">
        <v>30</v>
      </c>
      <c r="I23" s="46"/>
      <c r="J23" s="46"/>
      <c r="K23" s="31"/>
    </row>
    <row r="24" spans="2:15" s="2" customFormat="1" x14ac:dyDescent="0.45">
      <c r="B24" s="41">
        <v>0.6</v>
      </c>
      <c r="C24" s="32" t="s">
        <v>27</v>
      </c>
      <c r="D24" s="33"/>
      <c r="E24" s="34"/>
      <c r="F24" s="35"/>
      <c r="G24" s="41">
        <v>0.6</v>
      </c>
      <c r="H24" s="32" t="s">
        <v>27</v>
      </c>
      <c r="I24" s="33"/>
      <c r="J24" s="34"/>
      <c r="K24" s="35"/>
    </row>
    <row r="25" spans="2:15" ht="14.65" thickBot="1" x14ac:dyDescent="0.5">
      <c r="B25" s="42">
        <v>0.4</v>
      </c>
      <c r="C25" s="36" t="s">
        <v>28</v>
      </c>
      <c r="D25" s="37"/>
      <c r="E25" s="38"/>
      <c r="F25" s="39"/>
      <c r="G25" s="42">
        <v>0.4</v>
      </c>
      <c r="H25" s="36" t="s">
        <v>28</v>
      </c>
      <c r="I25" s="37"/>
      <c r="J25" s="38"/>
      <c r="K25" s="39"/>
    </row>
    <row r="27" spans="2:15" x14ac:dyDescent="0.45">
      <c r="B27" s="44"/>
      <c r="C27" s="43"/>
    </row>
  </sheetData>
  <mergeCells count="12">
    <mergeCell ref="C23:E23"/>
    <mergeCell ref="H23:J23"/>
    <mergeCell ref="M12:O15"/>
    <mergeCell ref="M16:O19"/>
    <mergeCell ref="G4:K4"/>
    <mergeCell ref="I5:J5"/>
    <mergeCell ref="H7:J7"/>
    <mergeCell ref="B4:F4"/>
    <mergeCell ref="D5:E5"/>
    <mergeCell ref="C7:E7"/>
    <mergeCell ref="M5:O8"/>
    <mergeCell ref="M9:O1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Rep Count Tool</vt:lpstr>
    </vt:vector>
  </TitlesOfParts>
  <Company>SBI - SalesBenchmarkIndex.com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How Many Sales Reps</dc:title>
  <dc:subject>How Many Sales Reps</dc:subject>
  <dc:creator>Scott;SBI - SalesBenchmarkIndex.com</dc:creator>
  <dc:description>SBI - SalesBenchmarkIndex.com</dc:description>
  <cp:lastModifiedBy>Christina</cp:lastModifiedBy>
  <dcterms:created xsi:type="dcterms:W3CDTF">2013-03-19T21:48:12Z</dcterms:created>
  <dcterms:modified xsi:type="dcterms:W3CDTF">2015-07-25T03:59:44Z</dcterms:modified>
</cp:coreProperties>
</file>